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415" windowHeight="4425" activeTab="0"/>
  </bookViews>
  <sheets>
    <sheet name="ΠΟΣΑ ΕΝΑΝΤΙ" sheetId="1" r:id="rId1"/>
  </sheets>
  <definedNames>
    <definedName name="_xlnm.Print_Area" localSheetId="0">'ΠΟΣΑ ΕΝΑΝΤΙ'!$A$1:$F$110</definedName>
  </definedNames>
  <calcPr fullCalcOnLoad="1"/>
</workbook>
</file>

<file path=xl/sharedStrings.xml><?xml version="1.0" encoding="utf-8"?>
<sst xmlns="http://schemas.openxmlformats.org/spreadsheetml/2006/main" count="102" uniqueCount="102">
  <si>
    <t>ΚΕΝΤΡΑ ΠΡΟΛΗΨΗΣ</t>
  </si>
  <si>
    <t>ΓΕΝΙΚΟ ΣΥΝΟΛΟ</t>
  </si>
  <si>
    <t>ΚΕΝΤΡΟ ΠΡΟΛΗΨΗΣ ΝΑΡΚΩΤΙΚΩΝ &amp; ΑΛΛΩΝ ΕΞΑΡΤΗΣΙΟΓΟΝΩΝ ΟΥΣΙΩΝ Ν. ΠΡΕΒΕΖΑΣ "ΚΕ.ΠΡΟ.ΝΑ.Π."</t>
  </si>
  <si>
    <t>ΣΥΜΒΟΥΛΕΥΤΙΚΟΣ ΣΤΑΘΜΟΣ ΚΑΤΑΠΟΛΕΜΗΣΗΣ ΝΑΡΚΩΤΙΚΩΝ  Ν. ΙΩΑΝΝΙΝΩΝ</t>
  </si>
  <si>
    <t>ΚΕΝΤΡΟ ΠΡΟΛΗΨΗΣ ΤΗΣ ΧΡΗΣΗΣ ΕΞΑΡΤΗΣΙΟΓΟΝΩΝ ΟΥΣΙΩΝ &amp; ΠΡΟΑΓΩΓΗΣ ΤΗΣ ΥΓΕΊΑΣ Δ. ΖΩΓΡΑΦΟΥ "Κ.Ε.Π.Χ.Ε.Ο."</t>
  </si>
  <si>
    <t>ΔΗΜΟΤΙΚΗ ΜΟΝ. ΠΡΟΛΗΨΗΣ - ΔΗ.ΜΟ.Π. "ΝΙΚΟΣ ΜΩΡΟΣ Ν. ΚΕΡΚΥΡΑΣ</t>
  </si>
  <si>
    <t xml:space="preserve">ΚΕΝΤΡΟ ΚΟΙΝΩΝΙΚΗΣ ΠΑΡΕΜΒΑΣΗΣ Ν. ΤΡΙΚΑΛΩΝ </t>
  </si>
  <si>
    <t>ΚΕΝΤΡΟ ΠΡΟΛΗΨΗΣ ΝΑΡΚΩΤΙΚΩΝ Ν. ΕΥΒΟΙΑΣ</t>
  </si>
  <si>
    <t>ΚΕΝΤΡΟ ΕΝΗΜΕΡΩΣΗΣ &amp; ΠΡΟΛΗΨΗΣ ΚΑΤΆ ΤΩΝ ΝΑΡΚΩΤΙΚΩΝ Ν. ΞΑΝΘΗΣ</t>
  </si>
  <si>
    <t>ΠΡΟΤΑΣΗ ΚΟΙΝΩΝΙΚΗΣ ΠΑΡΕΜΒΑΣΗΣ-" ΚΕΝΤΡΟ ΠΡΟΛ. ΕΝΑΝΤΙΑ ΣΤΗΝ ΕΞΑΡΤΗΣΗ " Ν. ΚΑΡΔΙΤΣΑΣ</t>
  </si>
  <si>
    <t>ΚΕΝΤΡΟ ΕΠΙΚΟΙΝΩΝΙΑΣ &amp; ΠΡΟΛΗΨΗΣ ΚΑΤΑ ΤΩΝ ΨΥΧΟΔΡΑΣΤΙΚΩΝ ΟΥΣΙΩΝ "Κ.Ε.Π." Ν. ΠΙΕΡΙΑΣ</t>
  </si>
  <si>
    <t>ΚΕΝΤΡΟ ΠΡΟΛΗΨΗΣ ΚΑΤΆ ΤΩΝ ΝΑΡΚΩΤΙΚΩΝ      Ν. ΡΕΘΥΜΝΟΥ</t>
  </si>
  <si>
    <t>ΚΕΝΤΡΟ ΠΡΟΛΗΨΗΣ - " Κ.Π.Ν." Ν. ΑΡΤΑΣ</t>
  </si>
  <si>
    <t>ΚΕΝΤΡΟ ΠΡΟΛΗΨΗΣ ΚΑΤΆ ΤΩΝ ΝΑΡΚΩΤΙΚΩΝ Ν. ΦΛΩΡΙΝΑΣ</t>
  </si>
  <si>
    <t>ΠΡΟΤΑΣΗ ΖΩΗΣ-ΠΡΟΛΗΨΗ ΤΗΣ ΧΡΗΣΗΣ ΝΑΡΚΩΤΙΚΩΝ Ν. ΒΟΙΩΤΙΑΣ</t>
  </si>
  <si>
    <t>ΚΕΝΤΡΟ ΠΡΟΛΗΨΗΣ &amp; ΕΝΗΜΑΡΩΣΗΣ ΚΑΤΆ ΤΩΝ ΝΑΡΚΩΤΙΚΩΝ Ν. ΕΒΡΟΥ " Η ΕΛΠΙΔΑ"</t>
  </si>
  <si>
    <t>ΚΕΝΤΡΟ ΠΡΟΛ. &amp; ΚΑΤΑΠΟΛ. ΝΑΡΚΩΤ. Ν. ΚΑΒΑΛΑΣ</t>
  </si>
  <si>
    <t>ΚΕΝΤΡΟ ΠΡΟΛΗΨΗΣ ΑΠΌ ΤΗΝ ΧΡΗΣΗ ΕΞΑΡΤΗΣΙΟΓΟΝΩΝ ΟΥΣΙΩΝ Ν. ΗΛΕΙΑ "ΠΑΡΕΜΒΑΣΕΙΣ"</t>
  </si>
  <si>
    <t>ΚΕΝΤΡΟ ΠΡΟΛΗΨΗΣ ΤΩΝ ΕΞΑΡΤΗΣΙΟΓΟΝΩΝ ΟΥΣΙΩΝ Ν. ΑΧΑΙΑΣ</t>
  </si>
  <si>
    <t>ΚΕΝΤΡΟ ΠΡΟΛΗΨΗΣ ΕΞΑΡΤΗΣΙΟΓΟΝΩΝ ΟΥΣΙΩΝ Ν. ΖΑΚΥΝΘΟΥ " Η ΣΤΟΡΓΗ "</t>
  </si>
  <si>
    <t>ΚΕΝΤΡΟ ΠΡΟΛΗΨΗΣ &amp; ΑΓΩΓΗΣ ΥΓΕΊΑΣ ΑΘΗΝΩΝ Δ. ΑΘΗΝΑΙΩΝ "ΑΘΗΝΑ ΥΓΕΙΑ"</t>
  </si>
  <si>
    <t xml:space="preserve">ΚΕΝΤΡΟ ΠΡΟΛΗΨΗΣ  Ν. ΧΙΟΥ </t>
  </si>
  <si>
    <t>"ΠΡΟΤΑΣΗ ΖΩΗΣ" Ν. ΜΑΓΝΗΣΙΑΣ</t>
  </si>
  <si>
    <t>"ΚΕΝΤΡΟ ΠΡΟΛΗΨΗΣ-ΠΛΗΡ/ΣΗΣ"Δ.ΠΕΡΙΣΤΕΡΙΟΥ</t>
  </si>
  <si>
    <t>ΚΕΝΤΡΟ ΠΡΟΛΗΨΗΣ ΚΑΤΆ ΤΩΝ ΝΑΡΚΩΤΙΩΝ Ν. ΑΙΤΩΛΟΑΚΑΡΝΑΝΙΑΣ</t>
  </si>
  <si>
    <t xml:space="preserve">ΚΕΝΤΡΟ ΠΡΟΛΗΨΗΣ ΕΞΑΡΤΗΣΙΟΓΟΝΩΝ ΟΥΣΙΩΝ         Ν. ΧΑΝΙΩΝ </t>
  </si>
  <si>
    <t>ΚΕΝΤΡΟ ΠΡΟΛΗΨΗΣ ΑΠΌ ΕΞΑΡΤΗΣΙΟΓΟΝΕΣ ΟΥΣΙΕΣ Ν. ΚΟΖΑΝΗΣ "ΟΡΙΖΟΝΤΕΣ"</t>
  </si>
  <si>
    <t xml:space="preserve">ΚΕΝΤΡΟ ΠΡΟΛΗΨΗΣ ΚΑΤΆ ΤΩΝ ΕΞΑΡΤΗΣΙΟΓΟΝΩΝ ΟΥΣΙΩΝ ΣΤΟ Ν. ΚΥΚΛΑΔΩΝ </t>
  </si>
  <si>
    <t>ΚΕΝΤΡΟ ΠΡΟΛΗΨΗΣ ΝΑΡΚΩΤΙΚΩΝ Ν. ΔΩΔΕΚΑΝΗΣΟΥ ΜΕ ΕΔΡΑ ΣΤΗΝ ΚΩ "ΙΠΠΟΚΡΑΤΗΣ"</t>
  </si>
  <si>
    <t>ΚΕΝΤΡΟ ΕΝΗΜΕΡΩΣΗΣ -ΠΛΗΡΟΦΟΡΗΣΗΣ &amp; ΕΥΑΙΣΘΗΤΟΠΟΙΗΣΗΣ ΓΙΑ ΨΥΧΟΔΡΑΣΤΙΚΕΣ ΟΥΣΙΕΣ Ν. ΜΕΣΣΗΝΙΑΣ "Κ.Ε.Π.Ε.Ψ.Ο."</t>
  </si>
  <si>
    <t>ΚΕΝΤΡΟ ΕΝΗΜΕΡΩΣΗΣ &amp; ΠΡΟΛΗΨΗΣ ΚΑΤΆ ΤΩΝ ΝΑΡΚΩΤΙΚΩΝ Ν. ΚΑΣΤΟΡΙΑΣ "ΔΙΕΞΟΔΟΣ"</t>
  </si>
  <si>
    <t>ΚΕΝΤΡΟ ΠΡΟΛΗΨΗΣ ΤΗΣ ΧΡΗΣΗΣ ΤΩΝ ΕΞΑΡΤΗΣΙΟΓΟΝΩΝ ΟΥΣΙΩΝ Ν. ΘΕΣΠΡΩΤΙΑΣ "ΑΡΙΑΔΝΗ"</t>
  </si>
  <si>
    <t>ΚΕΝΤΡΟ ΠΡΟΛΗΨΗΣ ΤΗΣ ΧΡΗΣΗΣ ΤΩΝ ΕΞΑΡΤΗΣΙΟΓΟΝΩΝ ΟΥΣΙΩΝ Ν. ΡΟΔΟΠΗΣ "ΟΡΦΕΑΣ"</t>
  </si>
  <si>
    <t>ΚΕΝΤΡΟ ΠΡΟΛΗΨΗΣ ΤΗΣ ΧΡΗΣΗΣ ΤΩΝ ΕΞΑΡΤΗΣΙΟΓΟΝΩΝ ΟΥΣΙΩΝ Ν. ΧΑΛΚΙΔΙΚΗΣ " ΠΝΟΗ"</t>
  </si>
  <si>
    <t>ΚΕΝΤΡΟ ΠΡΟΛΗΨΗΣ ΤΗΣ ΧΡΗΣΗΣ ΤΩΝ ΕΞΑΡΤΗΣΙΟΓΟΝΩΝ ΟΥΣΙΩΝ Ν. ΛΑΡΙΣΑΣ "ΟΡΦΕΑΣ"</t>
  </si>
  <si>
    <t>ΚΕΝΤΡΟ ΠΡΟΛΗΨΗΣ ΤΗΣ ΧΡΗΣΗΣ ΤΩΝ ΕΞΑΡΤΗΣΙΟΓΟΝΩΝ ΟΥΣΙΩΝ Ν. ΛΕΣΒΟΥ "ΠΝΟΗ"</t>
  </si>
  <si>
    <t>ΚΕΝΤΡΟ ΠΡΟΛΗΨΗΣ ΤΗΣ ΧΡΗΣΗΣ ΤΩΝ ΕΞΑΡΤΗΣΙΟΓΟΝΩΝ ΟΥΣΙΩΝ Ν. ΚΟΡΙΝΘΙΑΣ "ΔΙΟΛΚΟΣ"</t>
  </si>
  <si>
    <t>ΚΕΝΤΡΑ ΠΡΟΛΗΨΗΣ &amp; ΕΝΗΜΕΡΩΣΗΣ ΓΙΑ ΤΙΣ ΕΞΑΡΤΗΣΙΟΓΟΝΕΣ ΟΥΣΙΕΣ Ν. ΘΕΣ/ΝΙΚΗΣ "ΣΕΙΡΙΟΣ"</t>
  </si>
  <si>
    <t xml:space="preserve">Α) ΚΕΝΤΡΙΚΟΥ ΤΟΜΕΑ Δ. ΘΕΣ/ΝΙΚΗΣ </t>
  </si>
  <si>
    <t xml:space="preserve">Β) ΑΝΑΤΟΛΙΚΟΥ ΤΟΜΕΑ ΘΕΣ/ΝΙΚΗΣ </t>
  </si>
  <si>
    <t>ΚΕΝΤΡΟ ΠΡΟΛΗΨΗΣ &amp; ΑΓΩΓΗ ΥΓΕΊΑΣ Ν. ΣΑΜΟΥ</t>
  </si>
  <si>
    <t>ΚΕΝΤΡΟ ΠΡΟΛΗΨΗΣ ΤΗΣ ΧΡΗΣΗΣ ΕΞΑΡΤΗΣΙΟΓΟΝΩΝ ΟΥΣΙΩΝ &amp; ΤΗΣ ΠΡΟΑΓΩΓΗΣ ΤΗΣ ΥΓΕΊΑΣ Ν. ΔΩΔΕΚΑΝΗΣΟΥ ΜΕ ΕΔΡΑ ΤΟ Δ. ΡΟΔΟΥ "ΔΗΜΙΟΥΡΓΙΑ"</t>
  </si>
  <si>
    <t xml:space="preserve">ΚΕΝΤΡΟ ΠΡΟΛΗΨΗΣ ΤΗΣ ΧΡΗΣΗΣ ΕΞΑΡΤΗΣΙΟΓΟΝΩΝ ΟΥΣΙΩΝ Ν. ΛΕΥΚΑΔΑΣ </t>
  </si>
  <si>
    <t>ΚΕΝΤΡΟ ΠΡΟΛΗΨΗΣ &amp; ΚΑΤΑΠΟΛΕΜΗΣΗΣ ΤΩΝ ΝΑΡΚΩΤΙΚΩΝ Ν. ΑΡΚΑΔΙΑΣ "Κ.Π.Ν.Ν.Α."</t>
  </si>
  <si>
    <t>ΚΕΝΤΡΟ ΠΡΟΛΗΨΗΣ ΓΙΑ ΤΗΝ ΚΑΤΑΠΟΛΕΜΗΣΗ ΤΩΝ ΕΞΑΡΤΗΣΙΟΓΟΝΩΝ ΟΥΣΙΩΝ ΑΝΑΤΟΛΙΚΟΥ ΤΟΜΕΑ  Ν. ΘΕΣΣΑΛΟΝΙΚΗΣ ΜΕ ΕΔΡΑ ΣΤΗΝ ΚΑΛΑΜΑΡΙΑ "ΕΛΠΙΔΑ"</t>
  </si>
  <si>
    <t>ΚΕΝΤΡΟ ΠΡΟΛΗΨΗΣ &amp; ΑΝΤΙΜΕΤΩΠΙΣΗΣ ΤΗΣ ΕΞΑΡΤΙΣΗΣ ΤΩΝ ΔΗΜΩΝ ΚΑΛΛΙΘΕΑΣ-ΜΟΣΧΑΤΟΥ &amp; ΤΑΥΡΟΥ "ΣΤΑΘΜΟΣ"</t>
  </si>
  <si>
    <t>ΚΕΝΤΡΟ ΠΡΟΛΗΨΗΣ ΚΑΤΆ ΤΩΝ ΝΑΡΚΩΤΙΚΩΝ ΚΕΦΑΛΛΟΝΙΑΣ - ΙΘΑΚΗΣ</t>
  </si>
  <si>
    <t>ΚΕΝΤΡΟ ΠΡΟΛΗΨΗΣ ΤΗΣ ΧΡΗΣΗΣ ΕΞΑΡΤΗΣΙΟΓΟΝΩΝ ΟΥΣΙΩΝ N. ΠΕΛΛΑΣ"ΟΡΑΜΑ"</t>
  </si>
  <si>
    <t>ΚΕΝΤΡΟ ΠΡΟΛΗΨΗΣ ΤΗΣ ΧΡΗΣΗΣ ΕΞΑΡΤΗΣΙΟΓΟΝΩΝ ΟΥΣΙΩΝ N. ΣΕΡΡΩΝ"ΟΑΣΙΣ"</t>
  </si>
  <si>
    <t>ΚΕΝΤΡΟ ΠΡΟΛΗΨΗΣ ΧΡΗΣΗΣ ΕΞΑΡΤΗΣΙΟΓΟΝΩΝ ΟΥΣΙΩΝ Ν. ΚΙΛΚΙΣ "ΝΗΡΕΑΣ"</t>
  </si>
  <si>
    <t>ΚΕΝΤΡΟ ΠΡΟΛΗΨΗΣ ΕΞΑΡΤΗΣΗΣ ΑΓΩΓΗΣ ΥΓΕΊΑΣ ΔΥΤΙΚΗΣ ΑΘΗΝΑΣ Δ.. ΑΙΓΑΛΕΩ-ΑΓΙΑΣ ΒΑΡΒΑΡΑΣ-ΧΑΙΔΑΡΙ</t>
  </si>
  <si>
    <t>ΚΕΝΤΡΟ ΠΡΟΛΗΨΗΣ ΤΗΣ ΧΡΗΣΗΣ ΤΩΝ ΕΞΑΡΤΗΣΙΟΓΟΝΩΝ ΟΥΣΙΩΝ Δ. ΑΧΑΡΝΩΝ "ΔΙΕΞΟΔΟΣ"</t>
  </si>
  <si>
    <t xml:space="preserve">ΚΕΝΤΡΟ ΠΡΟΛΗΨΗΣ ΤΗΣ ΧΡΗΣΗΣ ΕΞΑΡΤΗΣΙΟΓΟΝΩΝ ΟΥΣΙΩΝ Ν. ΛΑΚΩΝΙΑΣ </t>
  </si>
  <si>
    <t>ΚΕΝΤΡΟ ΠΡΟΛΗΨΗΣ ΤΗΣ ΧΡΗΣΗΣ ΤΩΝ ΕΞΑΡΤΗΣΙΟΓΟΝΩΝ ΟΥΣΙΩΝ ΜΕ ΕΔΡΑ ΔΗΜΟ ΜΥΡΙΝΑΣ ΛΗΜΝΟΥ "ΠΟΛΙΟΧΝΗ"</t>
  </si>
  <si>
    <t>ΚΕΝΤΡΟ ΠΡΟΛΗΨΗΣ ΑΠΟ ΕΞΑΡΤΗΣΙΟΓΟΝΩΝ ΟΥΣΙΩΝ ΚΑΙ ΤΗΣ ΠΡΟΑΓΩΓΗΣ ΤΗΣ ΥΓΕΙΑΣ ΤΩΝ ΔΗΜΩΝ Ν. ΣΜΥΡΝΗΣ ΚΑΙ ΑΓ.ΔΗΜΗΤΡΙΟΥ</t>
  </si>
  <si>
    <t>ΚΕΝΤΡΟ ΠΡΟΛΗΨΗΣ ΤΗΣ ΧΡΗΣΗΣ ΕΞΑΡΤΗΣΙΟΓΟΝΩΝ ΟΥΣΙΩΝ ΔΗΜΟΥ Ν. ΙΩΝΙΑΣ "ΙΡΙΔΑ"</t>
  </si>
  <si>
    <t>ΚΕΝΤΡΟ ΠΡΟΛΗΨΗΣ ΤΗΣ ΧΡΗΣΗΣ ΤΩΝ ΕΞΑΡΤΗΣΙΟΓΟΝΩΝ ΟΥΣΙΩΝ Ν.ΦΩΚΙΔΑΣ "Κ.Π.Χ.Ε.Ο."</t>
  </si>
  <si>
    <t>ΚΕΝΤΡΟ ΠΡΟΛΗΨΗΣ ΤΗΣ ΕΞΑΡΤΗΣΗΣ ΑΠΌ ΝΑΡΚΩΤΙΚΑ &amp; ΠΡΟΑΓΩΓΗΣ ΤΗΣ ΥΓΕΙΑΣ Ν. ΘΕΣ/ΝΙΚΗΣ (Δ. ΣΥΚΕΩΝ) "ΠΥΞΙΔΑ"</t>
  </si>
  <si>
    <t xml:space="preserve">ΠΟΣΟ ΚΑΤΑΒΟΛΗΣ </t>
  </si>
  <si>
    <t>ΟΡΓΑΝΙΣΜΟΣ ΚΑΤΑ ΤΩΝ ΝΑΡΚΩΤΙΚΩΝ</t>
  </si>
  <si>
    <t>(ΟΚΑΝΑ)</t>
  </si>
  <si>
    <t>Aβέρωφ 21, Αθήνα 104 33</t>
  </si>
  <si>
    <t>Τηλ.: 8898200</t>
  </si>
  <si>
    <t>Αθήνα,</t>
  </si>
  <si>
    <t>Fax : 8253760</t>
  </si>
  <si>
    <t>Αρ.Πρωτ.</t>
  </si>
  <si>
    <t xml:space="preserve">Γενική Διεύθυνση   </t>
  </si>
  <si>
    <t xml:space="preserve">Διεύθυνση Διοικητικών  </t>
  </si>
  <si>
    <t xml:space="preserve">&amp; Οικονομικών Υπηρεσιών  </t>
  </si>
  <si>
    <t xml:space="preserve">Οικονομικό Τμήμα   </t>
  </si>
  <si>
    <t>Υπηρεσία Οικονομικού Ελέγχου</t>
  </si>
  <si>
    <t xml:space="preserve">Κέντρων  Πρόληψης  </t>
  </si>
  <si>
    <t>Εσωτερική Διανομή:</t>
  </si>
  <si>
    <t>1. Τμήμα Εφαρμογών Πρόληψης</t>
  </si>
  <si>
    <t xml:space="preserve">2. Διεύθυνση Διοικητικών </t>
  </si>
  <si>
    <t xml:space="preserve">    &amp; Οικονομικών Υπηρεσιών </t>
  </si>
  <si>
    <t xml:space="preserve">     - Τμήμα Οικονομικού Ελέγχου Κ.Π.</t>
  </si>
  <si>
    <t>19-24</t>
  </si>
  <si>
    <t>Έχοντας υπόψη:</t>
  </si>
  <si>
    <t xml:space="preserve">1. Την ανάγκη χρηματοδότησης των Κέντρων Πρόληψης προκειμένου να υλοποιήσουν στις δράσεις του 3ους Προγράμματος. </t>
  </si>
  <si>
    <t xml:space="preserve">ΑΠΟΦΑΣΙΖΟΥΜΕ </t>
  </si>
  <si>
    <t>Μένη Μαλλιώρη</t>
  </si>
  <si>
    <r>
      <t>ΠΡΩΤΟΒΟΥΛΙΑ 4</t>
    </r>
    <r>
      <rPr>
        <vertAlign val="superscript"/>
        <sz val="14"/>
        <rFont val="Arial Greek"/>
        <family val="0"/>
      </rPr>
      <t xml:space="preserve">ων </t>
    </r>
    <r>
      <rPr>
        <sz val="14"/>
        <rFont val="Arial Greek"/>
        <family val="0"/>
      </rPr>
      <t>ΔΗΜΑΡΧΩΝ ΚΕΝΤΡΟ ΚΟΙΝΩΝΙΚΗΣ ΠΑΡΕΜΒΑΣΗΣ ΔΙΑΔΗΜΟΤΙΚΗ ΕΠΙΧΕΙΡΗΣΗ ΔΗΜΩΝ ΑΛΙΜΟΥ, ΑΡΓΥΡΟΥΠΟΛΕΩΣ , ΕΛΛΗΝΙΚΟΥ &amp; ΓΛΥΦΑΔΑΣ</t>
    </r>
  </si>
  <si>
    <t xml:space="preserve">ΚΕΝΤΡΟ ΠΡΟΛΗΨΗΣ &amp; ΕΝΗΜΕΡΩΣΗΣ ΚΑΤΆ ΤΩΝ ΝΑΡΚΩΤΙΚΩΝ Ν. ΦΘΙΩΤΙΔΑΣ </t>
  </si>
  <si>
    <t>ΚΕΝΤΡΟ ΠΡΟΛΗΨΗΣ ΑΠΌ ΕΞΑΡΤΗΣΙΟΓΟΝΕΣ ΟΥΣΙΕΣ Ν. ΓΡΕΒΕΝΩΝ "ΟΡΙΖΟΝΤΕΣ"</t>
  </si>
  <si>
    <t>ΚΕΝΤΡΟ ΠΡΟΛΗΨΗΣ &amp; ΕΝΗΜΕΡΩΣΗΣ ΔΥΤΙΚΟΥ ΤΟΜΕΑ Ν. ΘΕΣ/ΝΙΚΗΣ ΓΙΑ ΤΙΣ ΕΞΑΡΤΗΣΙΟΓΟΝΕΣ ΟΥΣΙΕΣ  " ΔΙΚΤΥΟ ΑΛΦΑ "</t>
  </si>
  <si>
    <t>ΚΕΝΤΡΟ ΠΡΟΛΗΨΗΣ ΕΞΑΡΤΗΣΕΩΝ &amp; ΠΡΟΑΓΩΓΗΣ ΤΗΣ ΨΥΧΙΚΗΣ ΥΓΕΊΑΣ ΔΗΜΩΝ ΧΟΛΑΡΓΟΥ ΚΑΙ             ΑΓ. ΠΑΡΑΣΚΕΥΗΣ</t>
  </si>
  <si>
    <t>ΚΕΝΤΡΟ ΠΡΟΛΗΨΗΣ ΤΗΣ ΧΡΗΣΗΣ ΕΞΑΡΤΗΣΙΟΓΟΝΩΝ ΟΥΣΙΩΝ Ν. ΗΜΑΘΙΑΣ</t>
  </si>
  <si>
    <t>ΚΕΝΤΡΟ ΠΡΟΛΗΨΗΣ ΕΞΑΡΤΗΣΙΟΓΟΝΩΝ ΟΥΣΙΩΝ Δ. ΚΗΦΙΣΙΑΣ "ΠΡΟΝΟΗ"</t>
  </si>
  <si>
    <t>ΚΕΝΤΡΟ ΠΡΟΛΗΨΗΣ ΤΗΣ ΧΡΗΣΗΣ ΕΞΑΡΤΗΣΙΟΓΟΝΩΝ ΟΥΣΙΩΝ ΔΙΑΔΗΜΟΤΙΚΗ ΕΤΑΙΡΕΙΑ ΔΗΜΩΝ ΗΛΙΟΥΠΟΛΗΣ - ΥΜΗΤΤΟΥ</t>
  </si>
  <si>
    <t xml:space="preserve">ΚΕΝΤΡΟ ΕΝΗΜΕΡΩΣΗΣ ΕΥΑΙΣΘΗΤΟΠΟΙΗΣΗΣ ΠΡΟΛΗΨΗΣ ΕΞΑΡΤΗΣΙΟΓΟΝΩΝ ΟΥΣΙΩΝ "ΕΛΠΙΔΑ ΖΩΗΣ" Ν. ΑΡΓΟΛΙΔΟΣ </t>
  </si>
  <si>
    <t>ΚΕΝΤΡΟ ΠΡΟΛΗΨΗΣ ΤΗΣ ΧΡΗΣΗΣ ΕΞΑΡΤΗΣΙΟΓΟΝΩΝ ΟΥΣΙΩΝ  "Κ.Ε.Σ.Α.Ν." Ν. ΗΡΑΚΛΕΙΟΥ</t>
  </si>
  <si>
    <t>ΚΕΝΤΡΟ ΠΡΟΛΗΨΗΣ ΤΗΣ ΧΡΗΣΗΣ ΕΞΑΡΤΗΣΙΟΓΟΝΩΝ ΟΥΣΙΩΝ ΤΩΝ ΔΗΜΩΝ ΙΛΙΟΥ,ΠΕΤΡΟΥΠΟΛΗ,ΚΑΜΑΤΕΡΟΥ "ΦΑΕΔΩΝ"</t>
  </si>
  <si>
    <t>ΚΕΝΤΡΟ ΠΡΟΛΗΨΗΣ ΤΗΣ ΧΡΗΣΗΣ ΤΩΝ ΕΞΑΡΤΗΣΙΟΓΟΝΩΝ ΟΥΣΙΩΝ ΝΟΜΟΥ ΕΥΡΥΤΑΝΙΑΣ</t>
  </si>
  <si>
    <t>Η Πρόεδρος του Δ.Σ.</t>
  </si>
  <si>
    <t>Θέμα:                   &lt;&lt; Χρηματοδότηση των 71 Κέντρων Πρόληψης&gt;&gt;</t>
  </si>
  <si>
    <t xml:space="preserve">ΥΠΟΛΟΓΙΣΜΟΣ 15,5% </t>
  </si>
  <si>
    <t xml:space="preserve"> </t>
  </si>
  <si>
    <t>ΣΥΝΟΛΙΚΟ ΥΠΟΛΟΙΠΟ</t>
  </si>
  <si>
    <t xml:space="preserve">          Να δοθεί ποσό  έναντι που να περιλαμβάνεται στον Οικονομικό Προϋπολογισμό της οικονομικής συμμετοχής του ΟΚΑΝΑ της τρέχουσας εγκεκριμένης Προγραμματικής Σύμβασης, σύμφωνα με το έτος λειτουργίας, που διανύει το εκάστοτε Κέντρο Πρόληψης και ως εξής:</t>
  </si>
  <si>
    <t>Αθήνα: 27/3/2012</t>
  </si>
  <si>
    <t>Αρ.Πρωτ.: 223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</si>
</sst>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dd/mm/yy"/>
    <numFmt numFmtId="173" formatCode="#,##0.000"/>
    <numFmt numFmtId="174" formatCode="[$-408]dddd\,\ d\ mmmm\ yyyy"/>
    <numFmt numFmtId="175" formatCode="&quot;Ναι&quot;;&quot;Ναι&quot;;&quot;'Οχι&quot;"/>
    <numFmt numFmtId="176" formatCode="&quot;Αληθές&quot;;&quot;Αληθές&quot;;&quot;Ψευδές&quot;"/>
    <numFmt numFmtId="177" formatCode="&quot;Ενεργοποίηση&quot;;&quot;Ενεργοποίηση&quot;;&quot;Απενεργοποίηση&quot;"/>
    <numFmt numFmtId="178" formatCode="[$€-2]\ #,##0.00_);[Red]\([$€-2]\ #,##0.00\)"/>
  </numFmts>
  <fonts count="50">
    <font>
      <sz val="10"/>
      <name val="Arial Greek"/>
      <family val="0"/>
    </font>
    <font>
      <sz val="12"/>
      <name val="Arial Greek"/>
      <family val="2"/>
    </font>
    <font>
      <u val="single"/>
      <sz val="10"/>
      <color indexed="12"/>
      <name val="Arial Greek"/>
      <family val="0"/>
    </font>
    <font>
      <u val="single"/>
      <sz val="10"/>
      <color indexed="36"/>
      <name val="Arial Greek"/>
      <family val="0"/>
    </font>
    <font>
      <sz val="10"/>
      <name val="Arial"/>
      <family val="2"/>
    </font>
    <font>
      <sz val="14"/>
      <name val="Arial Greek"/>
      <family val="0"/>
    </font>
    <font>
      <b/>
      <i/>
      <sz val="14"/>
      <name val="Arial Greek"/>
      <family val="0"/>
    </font>
    <font>
      <sz val="12"/>
      <name val="Arial"/>
      <family val="2"/>
    </font>
    <font>
      <b/>
      <sz val="12"/>
      <name val="Arial"/>
      <family val="2"/>
    </font>
    <font>
      <u val="single"/>
      <sz val="12"/>
      <name val="Arial"/>
      <family val="2"/>
    </font>
    <font>
      <sz val="14"/>
      <name val="Arial"/>
      <family val="2"/>
    </font>
    <font>
      <b/>
      <sz val="14"/>
      <name val="Arial"/>
      <family val="2"/>
    </font>
    <font>
      <sz val="16"/>
      <name val="Arial Greek"/>
      <family val="0"/>
    </font>
    <font>
      <b/>
      <sz val="16"/>
      <name val="Arial Greek"/>
      <family val="2"/>
    </font>
    <font>
      <b/>
      <i/>
      <sz val="16"/>
      <name val="Arial Greek"/>
      <family val="0"/>
    </font>
    <font>
      <vertAlign val="superscript"/>
      <sz val="14"/>
      <name val="Arial Greek"/>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28" borderId="1" applyNumberFormat="0" applyAlignment="0" applyProtection="0"/>
  </cellStyleXfs>
  <cellXfs count="51">
    <xf numFmtId="0" fontId="0" fillId="0" borderId="0" xfId="0" applyAlignment="1">
      <alignment/>
    </xf>
    <xf numFmtId="1" fontId="1" fillId="0" borderId="0" xfId="0" applyNumberFormat="1" applyFont="1" applyFill="1" applyBorder="1" applyAlignment="1">
      <alignment/>
    </xf>
    <xf numFmtId="0" fontId="0" fillId="0" borderId="0" xfId="0" applyFill="1" applyBorder="1" applyAlignment="1">
      <alignment/>
    </xf>
    <xf numFmtId="4" fontId="0" fillId="0" borderId="0" xfId="0" applyNumberFormat="1" applyBorder="1" applyAlignment="1">
      <alignment horizontal="center"/>
    </xf>
    <xf numFmtId="1" fontId="6" fillId="0" borderId="0" xfId="0" applyNumberFormat="1" applyFont="1" applyFill="1" applyBorder="1" applyAlignment="1">
      <alignment horizontal="left"/>
    </xf>
    <xf numFmtId="0" fontId="7" fillId="0" borderId="0" xfId="0" applyFont="1" applyAlignment="1">
      <alignment/>
    </xf>
    <xf numFmtId="0" fontId="7" fillId="0" borderId="0" xfId="0" applyFont="1" applyAlignment="1">
      <alignment horizontal="justify"/>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left" wrapText="1"/>
    </xf>
    <xf numFmtId="0" fontId="5" fillId="0" borderId="0" xfId="0" applyFont="1" applyAlignment="1">
      <alignment/>
    </xf>
    <xf numFmtId="0" fontId="10" fillId="0" borderId="0" xfId="0" applyFont="1" applyAlignment="1">
      <alignment/>
    </xf>
    <xf numFmtId="0" fontId="11" fillId="0" borderId="0" xfId="0" applyFont="1" applyAlignment="1">
      <alignment vertical="top" wrapText="1"/>
    </xf>
    <xf numFmtId="0" fontId="10" fillId="0" borderId="0" xfId="0" applyFont="1" applyAlignment="1">
      <alignment vertical="top" wrapText="1"/>
    </xf>
    <xf numFmtId="0" fontId="5" fillId="0" borderId="0" xfId="0" applyFont="1" applyAlignment="1">
      <alignment vertical="top" wrapText="1"/>
    </xf>
    <xf numFmtId="0" fontId="4" fillId="0" borderId="0" xfId="0" applyFont="1" applyAlignment="1">
      <alignment/>
    </xf>
    <xf numFmtId="0" fontId="12" fillId="0" borderId="0" xfId="0" applyFont="1" applyAlignment="1">
      <alignment/>
    </xf>
    <xf numFmtId="4" fontId="14" fillId="0" borderId="0" xfId="0" applyNumberFormat="1" applyFont="1" applyBorder="1" applyAlignment="1">
      <alignment horizontal="center"/>
    </xf>
    <xf numFmtId="0" fontId="10" fillId="0" borderId="0" xfId="0" applyFont="1" applyAlignment="1">
      <alignment horizontal="left"/>
    </xf>
    <xf numFmtId="0" fontId="11" fillId="0" borderId="0" xfId="0" applyFont="1" applyAlignment="1">
      <alignment horizontal="center"/>
    </xf>
    <xf numFmtId="0" fontId="0" fillId="0" borderId="10" xfId="0" applyBorder="1" applyAlignment="1">
      <alignment/>
    </xf>
    <xf numFmtId="1" fontId="13" fillId="0" borderId="10" xfId="0" applyNumberFormat="1" applyFont="1" applyFill="1" applyBorder="1" applyAlignment="1">
      <alignment horizontal="left"/>
    </xf>
    <xf numFmtId="4" fontId="13" fillId="0" borderId="10" xfId="0" applyNumberFormat="1" applyFont="1" applyBorder="1" applyAlignment="1">
      <alignment horizontal="center"/>
    </xf>
    <xf numFmtId="0" fontId="5" fillId="0" borderId="10" xfId="0" applyFont="1" applyBorder="1" applyAlignment="1">
      <alignment/>
    </xf>
    <xf numFmtId="1" fontId="5" fillId="0" borderId="10" xfId="0" applyNumberFormat="1" applyFont="1" applyFill="1" applyBorder="1" applyAlignment="1">
      <alignment wrapText="1"/>
    </xf>
    <xf numFmtId="4" fontId="12" fillId="0" borderId="10" xfId="0" applyNumberFormat="1" applyFont="1" applyBorder="1" applyAlignment="1">
      <alignment horizontal="center"/>
    </xf>
    <xf numFmtId="1" fontId="6" fillId="0" borderId="10" xfId="0" applyNumberFormat="1" applyFont="1" applyFill="1" applyBorder="1" applyAlignment="1">
      <alignment horizontal="left"/>
    </xf>
    <xf numFmtId="4" fontId="14" fillId="0" borderId="10" xfId="0" applyNumberFormat="1" applyFont="1" applyBorder="1" applyAlignment="1">
      <alignment horizontal="center"/>
    </xf>
    <xf numFmtId="0" fontId="5" fillId="0" borderId="10" xfId="0" applyFont="1" applyFill="1" applyBorder="1" applyAlignment="1">
      <alignment wrapText="1"/>
    </xf>
    <xf numFmtId="1" fontId="5" fillId="0" borderId="10" xfId="0" applyNumberFormat="1" applyFont="1" applyFill="1" applyBorder="1" applyAlignment="1">
      <alignment/>
    </xf>
    <xf numFmtId="0" fontId="5" fillId="0" borderId="10" xfId="0" applyFont="1" applyFill="1" applyBorder="1" applyAlignment="1">
      <alignment wrapText="1"/>
    </xf>
    <xf numFmtId="0" fontId="5" fillId="0" borderId="0" xfId="0" applyFont="1" applyBorder="1" applyAlignment="1">
      <alignment/>
    </xf>
    <xf numFmtId="4" fontId="12" fillId="0" borderId="0" xfId="0" applyNumberFormat="1" applyFont="1" applyAlignment="1">
      <alignment/>
    </xf>
    <xf numFmtId="0" fontId="5" fillId="0" borderId="10" xfId="0" applyFont="1" applyBorder="1" applyAlignment="1">
      <alignment horizontal="right"/>
    </xf>
    <xf numFmtId="0" fontId="11" fillId="0" borderId="0" xfId="0" applyFont="1" applyAlignment="1">
      <alignment horizontal="left" vertical="top" wrapText="1"/>
    </xf>
    <xf numFmtId="4" fontId="5" fillId="0" borderId="0" xfId="0" applyNumberFormat="1" applyFont="1" applyBorder="1" applyAlignment="1">
      <alignment horizontal="center"/>
    </xf>
    <xf numFmtId="0" fontId="11" fillId="0" borderId="0" xfId="0" applyFont="1" applyAlignment="1">
      <alignment horizontal="left"/>
    </xf>
    <xf numFmtId="0" fontId="10" fillId="0" borderId="0" xfId="0" applyFont="1" applyAlignment="1">
      <alignment horizontal="left" vertical="top" wrapText="1"/>
    </xf>
    <xf numFmtId="4" fontId="14" fillId="0" borderId="10" xfId="0" applyNumberFormat="1" applyFont="1" applyBorder="1" applyAlignment="1">
      <alignment horizontal="right"/>
    </xf>
    <xf numFmtId="4" fontId="12" fillId="0" borderId="10" xfId="0" applyNumberFormat="1" applyFont="1" applyFill="1" applyBorder="1" applyAlignment="1">
      <alignment horizontal="center" wrapText="1"/>
    </xf>
    <xf numFmtId="4" fontId="12" fillId="0" borderId="10" xfId="0" applyNumberFormat="1" applyFont="1" applyFill="1" applyBorder="1" applyAlignment="1">
      <alignment horizontal="center"/>
    </xf>
    <xf numFmtId="4" fontId="12" fillId="0" borderId="10" xfId="0" applyNumberFormat="1" applyFont="1" applyBorder="1" applyAlignment="1">
      <alignment/>
    </xf>
    <xf numFmtId="4" fontId="13" fillId="0" borderId="10" xfId="0" applyNumberFormat="1" applyFont="1" applyBorder="1" applyAlignment="1">
      <alignment/>
    </xf>
    <xf numFmtId="0" fontId="10" fillId="0" borderId="0" xfId="0" applyFont="1" applyAlignment="1">
      <alignment/>
    </xf>
    <xf numFmtId="0" fontId="1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8"/>
  <sheetViews>
    <sheetView tabSelected="1" view="pageBreakPreview" zoomScale="60" zoomScaleNormal="75" zoomScalePageLayoutView="0" workbookViewId="0" topLeftCell="A1">
      <selection activeCell="C4" sqref="C4"/>
    </sheetView>
  </sheetViews>
  <sheetFormatPr defaultColWidth="9.00390625" defaultRowHeight="12.75"/>
  <cols>
    <col min="2" max="2" width="89.375" style="2" customWidth="1"/>
    <col min="3" max="3" width="38.625" style="2" customWidth="1"/>
    <col min="4" max="4" width="39.625" style="3" hidden="1" customWidth="1"/>
    <col min="5" max="5" width="34.75390625" style="32" hidden="1" customWidth="1"/>
    <col min="6" max="6" width="13.125" style="0" hidden="1" customWidth="1"/>
  </cols>
  <sheetData>
    <row r="1" spans="1:5" ht="21.75" customHeight="1">
      <c r="A1" s="50" t="s">
        <v>59</v>
      </c>
      <c r="B1" s="50"/>
      <c r="C1" s="36"/>
      <c r="D1" s="10"/>
      <c r="E1" s="16"/>
    </row>
    <row r="2" spans="1:5" ht="21.75" customHeight="1">
      <c r="A2" s="50" t="s">
        <v>60</v>
      </c>
      <c r="B2" s="50"/>
      <c r="C2" s="36"/>
      <c r="D2" s="10"/>
      <c r="E2" s="16"/>
    </row>
    <row r="3" spans="1:5" ht="20.25" customHeight="1">
      <c r="A3" s="50" t="s">
        <v>61</v>
      </c>
      <c r="B3" s="50"/>
      <c r="C3" s="36" t="s">
        <v>100</v>
      </c>
      <c r="D3" s="11" t="s">
        <v>63</v>
      </c>
      <c r="E3" s="16"/>
    </row>
    <row r="4" spans="1:5" ht="18.75" customHeight="1">
      <c r="A4" s="50" t="s">
        <v>62</v>
      </c>
      <c r="B4" s="50"/>
      <c r="C4" s="36" t="s">
        <v>101</v>
      </c>
      <c r="D4" s="11" t="s">
        <v>65</v>
      </c>
      <c r="E4" s="16"/>
    </row>
    <row r="5" spans="1:5" ht="18.75" customHeight="1">
      <c r="A5" s="50" t="s">
        <v>64</v>
      </c>
      <c r="B5" s="50"/>
      <c r="C5" s="36"/>
      <c r="D5" s="10"/>
      <c r="E5" s="16"/>
    </row>
    <row r="6" spans="1:5" ht="20.25">
      <c r="A6" s="48" t="s">
        <v>66</v>
      </c>
      <c r="B6" s="48"/>
      <c r="C6" s="34"/>
      <c r="D6" s="12"/>
      <c r="E6" s="16"/>
    </row>
    <row r="7" spans="1:5" ht="18.75" customHeight="1">
      <c r="A7" s="48" t="s">
        <v>67</v>
      </c>
      <c r="B7" s="48"/>
      <c r="C7" s="34"/>
      <c r="D7" s="13"/>
      <c r="E7" s="16"/>
    </row>
    <row r="8" spans="1:5" ht="18.75" customHeight="1">
      <c r="A8" s="48" t="s">
        <v>68</v>
      </c>
      <c r="B8" s="48"/>
      <c r="C8" s="34"/>
      <c r="D8" s="13"/>
      <c r="E8" s="16"/>
    </row>
    <row r="9" spans="1:5" ht="21" customHeight="1">
      <c r="A9" s="48" t="s">
        <v>69</v>
      </c>
      <c r="B9" s="48"/>
      <c r="C9" s="34"/>
      <c r="D9" s="12"/>
      <c r="E9" s="16"/>
    </row>
    <row r="10" spans="1:5" ht="18.75" customHeight="1">
      <c r="A10" s="48" t="s">
        <v>70</v>
      </c>
      <c r="B10" s="48"/>
      <c r="C10" s="34"/>
      <c r="D10" s="13"/>
      <c r="E10" s="16"/>
    </row>
    <row r="11" spans="1:5" ht="17.25" customHeight="1">
      <c r="A11" s="48" t="s">
        <v>71</v>
      </c>
      <c r="B11" s="48"/>
      <c r="C11" s="34"/>
      <c r="D11" s="13"/>
      <c r="E11" s="16"/>
    </row>
    <row r="12" spans="1:5" ht="18.75" customHeight="1">
      <c r="A12" s="48"/>
      <c r="B12" s="48"/>
      <c r="C12" s="34"/>
      <c r="D12" s="14"/>
      <c r="E12" s="16"/>
    </row>
    <row r="13" spans="1:5" ht="18.75" customHeight="1">
      <c r="A13" s="48" t="s">
        <v>95</v>
      </c>
      <c r="B13" s="48"/>
      <c r="C13" s="48"/>
      <c r="D13" s="48"/>
      <c r="E13" s="16"/>
    </row>
    <row r="14" spans="1:5" ht="18.75" customHeight="1">
      <c r="A14" s="34"/>
      <c r="B14" s="34"/>
      <c r="C14" s="34"/>
      <c r="D14" s="34"/>
      <c r="E14" s="16"/>
    </row>
    <row r="15" spans="1:5" ht="18.75" customHeight="1">
      <c r="A15" s="49" t="s">
        <v>78</v>
      </c>
      <c r="B15" s="49"/>
      <c r="C15" s="37"/>
      <c r="D15" s="14"/>
      <c r="E15" s="16"/>
    </row>
    <row r="16" spans="1:5" ht="40.5" customHeight="1">
      <c r="A16" s="45" t="s">
        <v>79</v>
      </c>
      <c r="B16" s="45"/>
      <c r="C16" s="45"/>
      <c r="D16" s="45"/>
      <c r="E16" s="16"/>
    </row>
    <row r="17" spans="1:5" ht="40.5" customHeight="1">
      <c r="A17" s="46" t="s">
        <v>80</v>
      </c>
      <c r="B17" s="47"/>
      <c r="C17" s="47"/>
      <c r="D17" s="47"/>
      <c r="E17" s="16"/>
    </row>
    <row r="18" spans="1:5" ht="20.25" customHeight="1">
      <c r="A18" s="44" t="s">
        <v>99</v>
      </c>
      <c r="B18" s="45"/>
      <c r="C18" s="45"/>
      <c r="D18" s="45"/>
      <c r="E18" s="16"/>
    </row>
    <row r="19" spans="1:5" ht="38.25" customHeight="1">
      <c r="A19" s="45"/>
      <c r="B19" s="45"/>
      <c r="C19" s="45"/>
      <c r="D19" s="45"/>
      <c r="E19" s="16"/>
    </row>
    <row r="20" spans="1:5" ht="17.25" customHeight="1">
      <c r="A20" s="9"/>
      <c r="B20" s="9"/>
      <c r="C20" s="9"/>
      <c r="D20" s="9"/>
      <c r="E20" s="16"/>
    </row>
    <row r="21" spans="1:5" ht="20.25">
      <c r="A21" s="20"/>
      <c r="B21" s="21" t="s">
        <v>0</v>
      </c>
      <c r="C21" s="22" t="s">
        <v>58</v>
      </c>
      <c r="D21" s="22" t="s">
        <v>96</v>
      </c>
      <c r="E21" s="42" t="s">
        <v>98</v>
      </c>
    </row>
    <row r="22" spans="1:5" ht="39.75" customHeight="1">
      <c r="A22" s="23">
        <v>1</v>
      </c>
      <c r="B22" s="24" t="s">
        <v>3</v>
      </c>
      <c r="C22" s="39">
        <v>21090</v>
      </c>
      <c r="D22" s="25">
        <f>E22*15.5%</f>
        <v>26399.768949999998</v>
      </c>
      <c r="E22" s="41">
        <v>170321.09</v>
      </c>
    </row>
    <row r="23" spans="1:5" ht="39.75" customHeight="1">
      <c r="A23" s="23">
        <f>A22+1</f>
        <v>2</v>
      </c>
      <c r="B23" s="28" t="s">
        <v>4</v>
      </c>
      <c r="C23" s="39">
        <v>6990</v>
      </c>
      <c r="D23" s="25">
        <f aca="true" t="shared" si="0" ref="D23:D86">E23*15.5%</f>
        <v>17112.93775</v>
      </c>
      <c r="E23" s="41">
        <v>110406.05</v>
      </c>
    </row>
    <row r="24" spans="1:5" ht="39.75" customHeight="1">
      <c r="A24" s="23">
        <f aca="true" t="shared" si="1" ref="A24:A87">A23+1</f>
        <v>3</v>
      </c>
      <c r="B24" s="24" t="s">
        <v>5</v>
      </c>
      <c r="C24" s="39">
        <v>0</v>
      </c>
      <c r="D24" s="25">
        <f t="shared" si="0"/>
        <v>14632.87885</v>
      </c>
      <c r="E24" s="41">
        <v>94405.67</v>
      </c>
    </row>
    <row r="25" spans="1:6" ht="39.75" customHeight="1">
      <c r="A25" s="23">
        <f t="shared" si="1"/>
        <v>4</v>
      </c>
      <c r="B25" s="29" t="s">
        <v>6</v>
      </c>
      <c r="C25" s="40">
        <v>34760</v>
      </c>
      <c r="D25" s="25">
        <f t="shared" si="0"/>
        <v>14539.398350000001</v>
      </c>
      <c r="E25" s="41">
        <v>93802.57</v>
      </c>
      <c r="F25" s="15"/>
    </row>
    <row r="26" spans="1:5" ht="39.75" customHeight="1">
      <c r="A26" s="23">
        <f t="shared" si="1"/>
        <v>5</v>
      </c>
      <c r="B26" s="30" t="s">
        <v>7</v>
      </c>
      <c r="C26" s="39">
        <v>7410</v>
      </c>
      <c r="D26" s="25">
        <f t="shared" si="0"/>
        <v>11603.35425</v>
      </c>
      <c r="E26" s="41">
        <v>74860.35</v>
      </c>
    </row>
    <row r="27" spans="1:5" ht="39.75" customHeight="1">
      <c r="A27" s="23">
        <f t="shared" si="1"/>
        <v>6</v>
      </c>
      <c r="B27" s="24" t="s">
        <v>8</v>
      </c>
      <c r="C27" s="39">
        <v>0</v>
      </c>
      <c r="D27" s="25">
        <f t="shared" si="0"/>
        <v>14495.5225</v>
      </c>
      <c r="E27" s="41">
        <v>93519.5</v>
      </c>
    </row>
    <row r="28" spans="1:5" ht="39.75" customHeight="1">
      <c r="A28" s="23">
        <f t="shared" si="1"/>
        <v>7</v>
      </c>
      <c r="B28" s="24" t="s">
        <v>9</v>
      </c>
      <c r="C28" s="39">
        <v>48345</v>
      </c>
      <c r="D28" s="25">
        <f t="shared" si="0"/>
        <v>18253.0542</v>
      </c>
      <c r="E28" s="41">
        <v>117761.64</v>
      </c>
    </row>
    <row r="29" spans="1:5" ht="39.75" customHeight="1">
      <c r="A29" s="23">
        <f t="shared" si="1"/>
        <v>8</v>
      </c>
      <c r="B29" s="30" t="s">
        <v>10</v>
      </c>
      <c r="C29" s="39">
        <v>0</v>
      </c>
      <c r="D29" s="25">
        <f t="shared" si="0"/>
        <v>15014.17885</v>
      </c>
      <c r="E29" s="41">
        <v>96865.67</v>
      </c>
    </row>
    <row r="30" spans="1:5" ht="39.75" customHeight="1">
      <c r="A30" s="23">
        <f t="shared" si="1"/>
        <v>9</v>
      </c>
      <c r="B30" s="30" t="s">
        <v>11</v>
      </c>
      <c r="C30" s="39">
        <v>0</v>
      </c>
      <c r="D30" s="25">
        <f t="shared" si="0"/>
        <v>18802.74</v>
      </c>
      <c r="E30" s="41">
        <v>121308</v>
      </c>
    </row>
    <row r="31" spans="1:5" ht="39.75" customHeight="1">
      <c r="A31" s="23">
        <f t="shared" si="1"/>
        <v>10</v>
      </c>
      <c r="B31" s="29" t="s">
        <v>12</v>
      </c>
      <c r="C31" s="40">
        <v>28720</v>
      </c>
      <c r="D31" s="25">
        <f t="shared" si="0"/>
        <v>13115.5451</v>
      </c>
      <c r="E31" s="41">
        <v>84616.42</v>
      </c>
    </row>
    <row r="32" spans="1:5" ht="39.75" customHeight="1">
      <c r="A32" s="23">
        <f t="shared" si="1"/>
        <v>11</v>
      </c>
      <c r="B32" s="24" t="s">
        <v>13</v>
      </c>
      <c r="C32" s="39">
        <v>0</v>
      </c>
      <c r="D32" s="25">
        <f t="shared" si="0"/>
        <v>14682.717550000001</v>
      </c>
      <c r="E32" s="41">
        <v>94727.21</v>
      </c>
    </row>
    <row r="33" spans="1:5" ht="39.75" customHeight="1">
      <c r="A33" s="23">
        <f t="shared" si="1"/>
        <v>12</v>
      </c>
      <c r="B33" s="24" t="s">
        <v>14</v>
      </c>
      <c r="C33" s="39">
        <v>0</v>
      </c>
      <c r="D33" s="25">
        <f t="shared" si="0"/>
        <v>25113.4813</v>
      </c>
      <c r="E33" s="41">
        <f>204734.46-42712</f>
        <v>162022.46</v>
      </c>
    </row>
    <row r="34" spans="1:5" ht="39.75" customHeight="1">
      <c r="A34" s="23">
        <f t="shared" si="1"/>
        <v>13</v>
      </c>
      <c r="B34" s="24" t="s">
        <v>15</v>
      </c>
      <c r="C34" s="39">
        <v>47735</v>
      </c>
      <c r="D34" s="25">
        <f t="shared" si="0"/>
        <v>18708.66275</v>
      </c>
      <c r="E34" s="41">
        <v>120701.05</v>
      </c>
    </row>
    <row r="35" spans="1:5" ht="39.75" customHeight="1">
      <c r="A35" s="23">
        <f t="shared" si="1"/>
        <v>14</v>
      </c>
      <c r="B35" s="29" t="s">
        <v>16</v>
      </c>
      <c r="C35" s="40">
        <v>13000</v>
      </c>
      <c r="D35" s="25">
        <f t="shared" si="0"/>
        <v>15390.167</v>
      </c>
      <c r="E35" s="41">
        <v>99291.4</v>
      </c>
    </row>
    <row r="36" spans="1:5" ht="39.75" customHeight="1">
      <c r="A36" s="23">
        <f t="shared" si="1"/>
        <v>15</v>
      </c>
      <c r="B36" s="24" t="s">
        <v>17</v>
      </c>
      <c r="C36" s="39">
        <v>0</v>
      </c>
      <c r="D36" s="25">
        <f t="shared" si="0"/>
        <v>19887.7493</v>
      </c>
      <c r="E36" s="41">
        <v>128308.06</v>
      </c>
    </row>
    <row r="37" spans="1:5" ht="39.75" customHeight="1">
      <c r="A37" s="23">
        <f t="shared" si="1"/>
        <v>16</v>
      </c>
      <c r="B37" s="24" t="s">
        <v>57</v>
      </c>
      <c r="C37" s="39">
        <v>0</v>
      </c>
      <c r="D37" s="25">
        <f t="shared" si="0"/>
        <v>33184.0058</v>
      </c>
      <c r="E37" s="41">
        <v>214090.36</v>
      </c>
    </row>
    <row r="38" spans="1:5" ht="39.75" customHeight="1">
      <c r="A38" s="23">
        <f t="shared" si="1"/>
        <v>17</v>
      </c>
      <c r="B38" s="24" t="s">
        <v>18</v>
      </c>
      <c r="C38" s="39">
        <v>0</v>
      </c>
      <c r="D38" s="25">
        <f t="shared" si="0"/>
        <v>15141.9376</v>
      </c>
      <c r="E38" s="41">
        <v>97689.92</v>
      </c>
    </row>
    <row r="39" spans="1:5" ht="39.75" customHeight="1">
      <c r="A39" s="23">
        <f t="shared" si="1"/>
        <v>18</v>
      </c>
      <c r="B39" s="24" t="s">
        <v>19</v>
      </c>
      <c r="C39" s="39">
        <v>48682</v>
      </c>
      <c r="D39" s="25">
        <f t="shared" si="0"/>
        <v>17411.287949999998</v>
      </c>
      <c r="E39" s="41">
        <v>112330.89</v>
      </c>
    </row>
    <row r="40" spans="1:5" ht="39.75" customHeight="1">
      <c r="A40" s="33" t="s">
        <v>77</v>
      </c>
      <c r="B40" s="24" t="s">
        <v>20</v>
      </c>
      <c r="C40" s="39">
        <v>200000</v>
      </c>
      <c r="D40" s="25">
        <f t="shared" si="0"/>
        <v>76116.04375</v>
      </c>
      <c r="E40" s="41">
        <v>491071.25</v>
      </c>
    </row>
    <row r="41" spans="1:5" ht="39.75" customHeight="1">
      <c r="A41" s="23">
        <v>25</v>
      </c>
      <c r="B41" s="29" t="s">
        <v>21</v>
      </c>
      <c r="C41" s="40">
        <v>40000</v>
      </c>
      <c r="D41" s="25">
        <f t="shared" si="0"/>
        <v>13914.54375</v>
      </c>
      <c r="E41" s="41">
        <v>89771.25</v>
      </c>
    </row>
    <row r="42" spans="1:5" ht="39.75" customHeight="1">
      <c r="A42" s="23">
        <f t="shared" si="1"/>
        <v>26</v>
      </c>
      <c r="B42" s="29" t="s">
        <v>22</v>
      </c>
      <c r="C42" s="40">
        <v>0</v>
      </c>
      <c r="D42" s="25">
        <f t="shared" si="0"/>
        <v>14752.02425</v>
      </c>
      <c r="E42" s="41">
        <v>95174.35</v>
      </c>
    </row>
    <row r="43" spans="1:5" ht="39.75" customHeight="1">
      <c r="A43" s="23">
        <f t="shared" si="1"/>
        <v>27</v>
      </c>
      <c r="B43" s="29" t="s">
        <v>23</v>
      </c>
      <c r="C43" s="40">
        <v>60000</v>
      </c>
      <c r="D43" s="25">
        <f t="shared" si="0"/>
        <v>28424.4115</v>
      </c>
      <c r="E43" s="41">
        <v>183383.3</v>
      </c>
    </row>
    <row r="44" spans="1:5" ht="39.75" customHeight="1">
      <c r="A44" s="23">
        <f t="shared" si="1"/>
        <v>28</v>
      </c>
      <c r="B44" s="30" t="s">
        <v>24</v>
      </c>
      <c r="C44" s="39">
        <v>0</v>
      </c>
      <c r="D44" s="25">
        <f t="shared" si="0"/>
        <v>19225.7877</v>
      </c>
      <c r="E44" s="41">
        <v>124037.34</v>
      </c>
    </row>
    <row r="45" spans="1:5" ht="39.75" customHeight="1">
      <c r="A45" s="23">
        <f t="shared" si="1"/>
        <v>29</v>
      </c>
      <c r="B45" s="24" t="s">
        <v>25</v>
      </c>
      <c r="C45" s="39">
        <v>48845</v>
      </c>
      <c r="D45" s="25">
        <f t="shared" si="0"/>
        <v>25443.93355</v>
      </c>
      <c r="E45" s="41">
        <v>164154.41</v>
      </c>
    </row>
    <row r="46" spans="1:5" ht="39.75" customHeight="1">
      <c r="A46" s="23">
        <f t="shared" si="1"/>
        <v>30</v>
      </c>
      <c r="B46" s="24" t="s">
        <v>44</v>
      </c>
      <c r="C46" s="39">
        <v>0</v>
      </c>
      <c r="D46" s="25">
        <f t="shared" si="0"/>
        <v>21536.5525</v>
      </c>
      <c r="E46" s="41">
        <v>138945.5</v>
      </c>
    </row>
    <row r="47" spans="1:5" ht="39.75" customHeight="1">
      <c r="A47" s="23">
        <f t="shared" si="1"/>
        <v>31</v>
      </c>
      <c r="B47" s="24" t="s">
        <v>26</v>
      </c>
      <c r="C47" s="39">
        <v>0</v>
      </c>
      <c r="D47" s="25">
        <f t="shared" si="0"/>
        <v>11369.29805</v>
      </c>
      <c r="E47" s="41">
        <v>73350.31</v>
      </c>
    </row>
    <row r="48" spans="1:5" ht="39.75" customHeight="1">
      <c r="A48" s="23">
        <f t="shared" si="1"/>
        <v>32</v>
      </c>
      <c r="B48" s="24" t="s">
        <v>27</v>
      </c>
      <c r="C48" s="39">
        <v>0</v>
      </c>
      <c r="D48" s="25">
        <f t="shared" si="0"/>
        <v>27474.6335</v>
      </c>
      <c r="E48" s="41">
        <v>177255.7</v>
      </c>
    </row>
    <row r="49" spans="1:5" ht="39.75" customHeight="1">
      <c r="A49" s="23">
        <f t="shared" si="1"/>
        <v>33</v>
      </c>
      <c r="B49" s="24" t="s">
        <v>28</v>
      </c>
      <c r="C49" s="39">
        <v>30475</v>
      </c>
      <c r="D49" s="25">
        <f t="shared" si="0"/>
        <v>26822.88485</v>
      </c>
      <c r="E49" s="41">
        <v>173050.87</v>
      </c>
    </row>
    <row r="50" spans="1:5" ht="39.75" customHeight="1">
      <c r="A50" s="23">
        <f t="shared" si="1"/>
        <v>34</v>
      </c>
      <c r="B50" s="24" t="s">
        <v>29</v>
      </c>
      <c r="C50" s="39">
        <v>0</v>
      </c>
      <c r="D50" s="25">
        <f t="shared" si="0"/>
        <v>14075.9499</v>
      </c>
      <c r="E50" s="41">
        <v>90812.58</v>
      </c>
    </row>
    <row r="51" spans="1:5" ht="39.75" customHeight="1">
      <c r="A51" s="23">
        <f t="shared" si="1"/>
        <v>35</v>
      </c>
      <c r="B51" s="24" t="s">
        <v>30</v>
      </c>
      <c r="C51" s="39">
        <v>0</v>
      </c>
      <c r="D51" s="25">
        <f t="shared" si="0"/>
        <v>19720.5725</v>
      </c>
      <c r="E51" s="41">
        <v>127229.5</v>
      </c>
    </row>
    <row r="52" spans="1:5" ht="39.75" customHeight="1">
      <c r="A52" s="23">
        <f t="shared" si="1"/>
        <v>36</v>
      </c>
      <c r="B52" s="24" t="s">
        <v>31</v>
      </c>
      <c r="C52" s="39">
        <v>0</v>
      </c>
      <c r="D52" s="25">
        <f t="shared" si="0"/>
        <v>15025.4303</v>
      </c>
      <c r="E52" s="41">
        <v>96938.26</v>
      </c>
    </row>
    <row r="53" spans="1:5" ht="39.75" customHeight="1">
      <c r="A53" s="23">
        <f t="shared" si="1"/>
        <v>37</v>
      </c>
      <c r="B53" s="24" t="s">
        <v>32</v>
      </c>
      <c r="C53" s="39">
        <v>0</v>
      </c>
      <c r="D53" s="25">
        <f t="shared" si="0"/>
        <v>18057.7108</v>
      </c>
      <c r="E53" s="41">
        <v>116501.36</v>
      </c>
    </row>
    <row r="54" spans="1:5" ht="39.75" customHeight="1">
      <c r="A54" s="23">
        <f t="shared" si="1"/>
        <v>38</v>
      </c>
      <c r="B54" s="24" t="s">
        <v>33</v>
      </c>
      <c r="C54" s="39">
        <v>30000</v>
      </c>
      <c r="D54" s="25">
        <f t="shared" si="0"/>
        <v>12800.732349999998</v>
      </c>
      <c r="E54" s="41">
        <v>82585.37</v>
      </c>
    </row>
    <row r="55" spans="1:5" ht="39.75" customHeight="1">
      <c r="A55" s="23">
        <f t="shared" si="1"/>
        <v>39</v>
      </c>
      <c r="B55" s="24" t="s">
        <v>34</v>
      </c>
      <c r="C55" s="39">
        <v>0</v>
      </c>
      <c r="D55" s="25">
        <f t="shared" si="0"/>
        <v>17114.4924</v>
      </c>
      <c r="E55" s="41">
        <v>110416.08</v>
      </c>
    </row>
    <row r="56" spans="1:5" ht="39.75" customHeight="1">
      <c r="A56" s="23">
        <f t="shared" si="1"/>
        <v>40</v>
      </c>
      <c r="B56" s="24" t="s">
        <v>35</v>
      </c>
      <c r="C56" s="39">
        <v>38720</v>
      </c>
      <c r="D56" s="25">
        <f t="shared" si="0"/>
        <v>11111.939149999998</v>
      </c>
      <c r="E56" s="41">
        <v>71689.93</v>
      </c>
    </row>
    <row r="57" spans="1:5" ht="39.75" customHeight="1">
      <c r="A57" s="23">
        <f t="shared" si="1"/>
        <v>41</v>
      </c>
      <c r="B57" s="24" t="s">
        <v>36</v>
      </c>
      <c r="C57" s="39">
        <v>43600</v>
      </c>
      <c r="D57" s="25">
        <f t="shared" si="0"/>
        <v>24116.8685</v>
      </c>
      <c r="E57" s="41">
        <v>155592.7</v>
      </c>
    </row>
    <row r="58" spans="1:5" ht="39.75" customHeight="1">
      <c r="A58" s="23">
        <f t="shared" si="1"/>
        <v>42</v>
      </c>
      <c r="B58" s="24" t="s">
        <v>37</v>
      </c>
      <c r="C58" s="39"/>
      <c r="D58" s="25" t="s">
        <v>97</v>
      </c>
      <c r="E58" s="41"/>
    </row>
    <row r="59" spans="1:5" ht="39.75" customHeight="1">
      <c r="A59" s="23"/>
      <c r="B59" s="29" t="s">
        <v>38</v>
      </c>
      <c r="C59" s="40">
        <v>0</v>
      </c>
      <c r="D59" s="25">
        <f t="shared" si="0"/>
        <v>29047.624649999998</v>
      </c>
      <c r="E59" s="41">
        <f>227290.03-39886</f>
        <v>187404.03</v>
      </c>
    </row>
    <row r="60" spans="1:5" ht="39.75" customHeight="1">
      <c r="A60" s="23"/>
      <c r="B60" s="29" t="s">
        <v>39</v>
      </c>
      <c r="C60" s="40">
        <v>0</v>
      </c>
      <c r="D60" s="25">
        <f t="shared" si="0"/>
        <v>24614.399899999997</v>
      </c>
      <c r="E60" s="41">
        <f>192810.58-34008</f>
        <v>158802.58</v>
      </c>
    </row>
    <row r="61" spans="1:5" ht="39.75" customHeight="1">
      <c r="A61" s="23">
        <v>43</v>
      </c>
      <c r="B61" s="24" t="s">
        <v>2</v>
      </c>
      <c r="C61" s="39">
        <v>0</v>
      </c>
      <c r="D61" s="25">
        <f t="shared" si="0"/>
        <v>13995.853650000001</v>
      </c>
      <c r="E61" s="41">
        <v>90295.83</v>
      </c>
    </row>
    <row r="62" spans="1:5" ht="39.75" customHeight="1">
      <c r="A62" s="23">
        <f t="shared" si="1"/>
        <v>44</v>
      </c>
      <c r="B62" s="29" t="s">
        <v>40</v>
      </c>
      <c r="C62" s="40">
        <v>0</v>
      </c>
      <c r="D62" s="25">
        <f t="shared" si="0"/>
        <v>20856.56595</v>
      </c>
      <c r="E62" s="41">
        <v>134558.49</v>
      </c>
    </row>
    <row r="63" spans="1:5" ht="39.75" customHeight="1">
      <c r="A63" s="23">
        <f t="shared" si="1"/>
        <v>45</v>
      </c>
      <c r="B63" s="24" t="s">
        <v>41</v>
      </c>
      <c r="C63" s="39">
        <v>0</v>
      </c>
      <c r="D63" s="25">
        <f t="shared" si="0"/>
        <v>13794.65435</v>
      </c>
      <c r="E63" s="41">
        <v>88997.77</v>
      </c>
    </row>
    <row r="64" spans="1:5" ht="39.75" customHeight="1">
      <c r="A64" s="23">
        <f t="shared" si="1"/>
        <v>46</v>
      </c>
      <c r="B64" s="24" t="s">
        <v>42</v>
      </c>
      <c r="C64" s="39">
        <v>0</v>
      </c>
      <c r="D64" s="25">
        <f t="shared" si="0"/>
        <v>13189.5266</v>
      </c>
      <c r="E64" s="41">
        <v>85093.72</v>
      </c>
    </row>
    <row r="65" spans="1:5" ht="39.75" customHeight="1">
      <c r="A65" s="23">
        <f t="shared" si="1"/>
        <v>47</v>
      </c>
      <c r="B65" s="24" t="s">
        <v>43</v>
      </c>
      <c r="C65" s="39">
        <v>33400</v>
      </c>
      <c r="D65" s="25">
        <f t="shared" si="0"/>
        <v>16440.34935</v>
      </c>
      <c r="E65" s="41">
        <v>106066.77</v>
      </c>
    </row>
    <row r="66" spans="1:5" ht="39.75" customHeight="1">
      <c r="A66" s="23">
        <f t="shared" si="1"/>
        <v>48</v>
      </c>
      <c r="B66" s="24" t="s">
        <v>45</v>
      </c>
      <c r="C66" s="39">
        <v>0</v>
      </c>
      <c r="D66" s="25">
        <f t="shared" si="0"/>
        <v>15314.8866</v>
      </c>
      <c r="E66" s="41">
        <v>98805.72</v>
      </c>
    </row>
    <row r="67" spans="1:5" ht="39.75" customHeight="1">
      <c r="A67" s="23">
        <f t="shared" si="1"/>
        <v>49</v>
      </c>
      <c r="B67" s="24" t="s">
        <v>46</v>
      </c>
      <c r="C67" s="39">
        <v>10000</v>
      </c>
      <c r="D67" s="25">
        <f t="shared" si="0"/>
        <v>15815.2142</v>
      </c>
      <c r="E67" s="41">
        <v>102033.64</v>
      </c>
    </row>
    <row r="68" spans="1:5" ht="39.75" customHeight="1">
      <c r="A68" s="23">
        <f t="shared" si="1"/>
        <v>50</v>
      </c>
      <c r="B68" s="24" t="s">
        <v>47</v>
      </c>
      <c r="C68" s="39">
        <v>0</v>
      </c>
      <c r="D68" s="25">
        <f t="shared" si="0"/>
        <v>16607.18515</v>
      </c>
      <c r="E68" s="41">
        <v>107143.13</v>
      </c>
    </row>
    <row r="69" spans="1:5" ht="39.75" customHeight="1">
      <c r="A69" s="23">
        <f t="shared" si="1"/>
        <v>51</v>
      </c>
      <c r="B69" s="24" t="s">
        <v>48</v>
      </c>
      <c r="C69" s="39">
        <v>0</v>
      </c>
      <c r="D69" s="25">
        <f t="shared" si="0"/>
        <v>9207.30535</v>
      </c>
      <c r="E69" s="41">
        <v>59401.97</v>
      </c>
    </row>
    <row r="70" spans="1:5" ht="39.75" customHeight="1">
      <c r="A70" s="23">
        <f t="shared" si="1"/>
        <v>52</v>
      </c>
      <c r="B70" s="24" t="s">
        <v>49</v>
      </c>
      <c r="C70" s="39">
        <v>0</v>
      </c>
      <c r="D70" s="25">
        <f t="shared" si="0"/>
        <v>13695.5365</v>
      </c>
      <c r="E70" s="41">
        <v>88358.3</v>
      </c>
    </row>
    <row r="71" spans="1:5" ht="39.75" customHeight="1">
      <c r="A71" s="23">
        <f t="shared" si="1"/>
        <v>53</v>
      </c>
      <c r="B71" s="24" t="s">
        <v>50</v>
      </c>
      <c r="C71" s="39">
        <v>0</v>
      </c>
      <c r="D71" s="25">
        <f t="shared" si="0"/>
        <v>16682.4392</v>
      </c>
      <c r="E71" s="41">
        <v>107628.64</v>
      </c>
    </row>
    <row r="72" spans="1:5" ht="39.75" customHeight="1">
      <c r="A72" s="23">
        <f t="shared" si="1"/>
        <v>54</v>
      </c>
      <c r="B72" s="24" t="s">
        <v>51</v>
      </c>
      <c r="C72" s="39">
        <v>45510</v>
      </c>
      <c r="D72" s="25">
        <f t="shared" si="0"/>
        <v>25706.41365</v>
      </c>
      <c r="E72" s="41">
        <v>165847.83</v>
      </c>
    </row>
    <row r="73" spans="1:5" ht="39.75" customHeight="1">
      <c r="A73" s="23">
        <f t="shared" si="1"/>
        <v>55</v>
      </c>
      <c r="B73" s="24" t="s">
        <v>52</v>
      </c>
      <c r="C73" s="39">
        <v>0</v>
      </c>
      <c r="D73" s="25">
        <f t="shared" si="0"/>
        <v>22358.9236</v>
      </c>
      <c r="E73" s="41">
        <v>144251.12</v>
      </c>
    </row>
    <row r="74" spans="1:5" ht="39.75" customHeight="1">
      <c r="A74" s="23">
        <f t="shared" si="1"/>
        <v>56</v>
      </c>
      <c r="B74" s="24" t="s">
        <v>53</v>
      </c>
      <c r="C74" s="39">
        <v>6525</v>
      </c>
      <c r="D74" s="25">
        <f t="shared" si="0"/>
        <v>11152.17715</v>
      </c>
      <c r="E74" s="41">
        <v>71949.53</v>
      </c>
    </row>
    <row r="75" spans="1:5" ht="39.75" customHeight="1">
      <c r="A75" s="23">
        <f t="shared" si="1"/>
        <v>57</v>
      </c>
      <c r="B75" s="24" t="s">
        <v>54</v>
      </c>
      <c r="C75" s="39">
        <v>0</v>
      </c>
      <c r="D75" s="25">
        <f t="shared" si="0"/>
        <v>13665.1596</v>
      </c>
      <c r="E75" s="41">
        <v>88162.32</v>
      </c>
    </row>
    <row r="76" spans="1:5" ht="39.75" customHeight="1">
      <c r="A76" s="23">
        <f t="shared" si="1"/>
        <v>58</v>
      </c>
      <c r="B76" s="24" t="s">
        <v>55</v>
      </c>
      <c r="C76" s="39">
        <v>0</v>
      </c>
      <c r="D76" s="25">
        <f t="shared" si="0"/>
        <v>8453.7341</v>
      </c>
      <c r="E76" s="41">
        <v>54540.22</v>
      </c>
    </row>
    <row r="77" spans="1:5" ht="39.75" customHeight="1">
      <c r="A77" s="23">
        <f t="shared" si="1"/>
        <v>59</v>
      </c>
      <c r="B77" s="24" t="s">
        <v>56</v>
      </c>
      <c r="C77" s="39">
        <v>0</v>
      </c>
      <c r="D77" s="25">
        <f t="shared" si="0"/>
        <v>13302.4131</v>
      </c>
      <c r="E77" s="41">
        <f>103198.02-17376</f>
        <v>85822.02</v>
      </c>
    </row>
    <row r="78" spans="1:5" ht="39.75" customHeight="1">
      <c r="A78" s="23">
        <f t="shared" si="1"/>
        <v>60</v>
      </c>
      <c r="B78" s="30" t="s">
        <v>82</v>
      </c>
      <c r="C78" s="39">
        <v>60000</v>
      </c>
      <c r="D78" s="25">
        <f t="shared" si="0"/>
        <v>140110.80695</v>
      </c>
      <c r="E78" s="41">
        <v>903940.69</v>
      </c>
    </row>
    <row r="79" spans="1:5" ht="39.75" customHeight="1">
      <c r="A79" s="23">
        <f t="shared" si="1"/>
        <v>61</v>
      </c>
      <c r="B79" s="24" t="s">
        <v>83</v>
      </c>
      <c r="C79" s="39">
        <v>0</v>
      </c>
      <c r="D79" s="25">
        <f t="shared" si="0"/>
        <v>9794.95375</v>
      </c>
      <c r="E79" s="41">
        <v>63193.25</v>
      </c>
    </row>
    <row r="80" spans="1:5" ht="39.75" customHeight="1">
      <c r="A80" s="23">
        <f t="shared" si="1"/>
        <v>62</v>
      </c>
      <c r="B80" s="24" t="s">
        <v>84</v>
      </c>
      <c r="C80" s="39">
        <v>50000</v>
      </c>
      <c r="D80" s="25">
        <f t="shared" si="0"/>
        <v>13607.184949999999</v>
      </c>
      <c r="E80" s="41">
        <v>87788.29</v>
      </c>
    </row>
    <row r="81" spans="1:5" ht="39.75" customHeight="1">
      <c r="A81" s="23">
        <f t="shared" si="1"/>
        <v>63</v>
      </c>
      <c r="B81" s="24" t="s">
        <v>85</v>
      </c>
      <c r="C81" s="39">
        <v>0</v>
      </c>
      <c r="D81" s="25">
        <f t="shared" si="0"/>
        <v>18083.154049999997</v>
      </c>
      <c r="E81" s="41">
        <v>116665.51</v>
      </c>
    </row>
    <row r="82" spans="1:5" ht="39.75" customHeight="1">
      <c r="A82" s="23">
        <f t="shared" si="1"/>
        <v>64</v>
      </c>
      <c r="B82" s="24" t="s">
        <v>86</v>
      </c>
      <c r="C82" s="39">
        <v>7426.72</v>
      </c>
      <c r="D82" s="25">
        <f t="shared" si="0"/>
        <v>12420.97615</v>
      </c>
      <c r="E82" s="41">
        <v>80135.33</v>
      </c>
    </row>
    <row r="83" spans="1:5" ht="39.75" customHeight="1">
      <c r="A83" s="23">
        <f t="shared" si="1"/>
        <v>65</v>
      </c>
      <c r="B83" s="24" t="s">
        <v>87</v>
      </c>
      <c r="C83" s="39">
        <v>0</v>
      </c>
      <c r="D83" s="25">
        <f t="shared" si="0"/>
        <v>8605.8077</v>
      </c>
      <c r="E83" s="41">
        <v>55521.34</v>
      </c>
    </row>
    <row r="84" spans="1:5" ht="39.75" customHeight="1">
      <c r="A84" s="23">
        <f t="shared" si="1"/>
        <v>66</v>
      </c>
      <c r="B84" s="24" t="s">
        <v>88</v>
      </c>
      <c r="C84" s="39">
        <v>46420</v>
      </c>
      <c r="D84" s="25">
        <f t="shared" si="0"/>
        <v>11208.8591</v>
      </c>
      <c r="E84" s="41">
        <v>72315.22</v>
      </c>
    </row>
    <row r="85" spans="1:5" ht="39.75" customHeight="1">
      <c r="A85" s="23">
        <f t="shared" si="1"/>
        <v>67</v>
      </c>
      <c r="B85" s="24" t="s">
        <v>89</v>
      </c>
      <c r="C85" s="39">
        <v>50000</v>
      </c>
      <c r="D85" s="25">
        <f t="shared" si="0"/>
        <v>9909.2988</v>
      </c>
      <c r="E85" s="41">
        <v>63930.96</v>
      </c>
    </row>
    <row r="86" spans="1:5" ht="39.75" customHeight="1">
      <c r="A86" s="23">
        <f t="shared" si="1"/>
        <v>68</v>
      </c>
      <c r="B86" s="24" t="s">
        <v>90</v>
      </c>
      <c r="C86" s="39">
        <v>0</v>
      </c>
      <c r="D86" s="25">
        <f t="shared" si="0"/>
        <v>7932.7915</v>
      </c>
      <c r="E86" s="41">
        <v>51179.3</v>
      </c>
    </row>
    <row r="87" spans="1:5" ht="39.75" customHeight="1">
      <c r="A87" s="23">
        <f t="shared" si="1"/>
        <v>69</v>
      </c>
      <c r="B87" s="24" t="s">
        <v>91</v>
      </c>
      <c r="C87" s="39">
        <v>0</v>
      </c>
      <c r="D87" s="25">
        <f>E87*15.5%</f>
        <v>7827.26595</v>
      </c>
      <c r="E87" s="41">
        <v>50498.49</v>
      </c>
    </row>
    <row r="88" spans="1:5" ht="39.75" customHeight="1">
      <c r="A88" s="23">
        <f>A87+1</f>
        <v>70</v>
      </c>
      <c r="B88" s="24" t="s">
        <v>92</v>
      </c>
      <c r="C88" s="39">
        <v>0</v>
      </c>
      <c r="D88" s="25">
        <f>E88*15.5%</f>
        <v>16667.4786</v>
      </c>
      <c r="E88" s="41">
        <v>107532.12</v>
      </c>
    </row>
    <row r="89" spans="1:5" ht="39.75" customHeight="1">
      <c r="A89" s="23">
        <f>A88+1</f>
        <v>71</v>
      </c>
      <c r="B89" s="24" t="s">
        <v>93</v>
      </c>
      <c r="C89" s="39">
        <v>0</v>
      </c>
      <c r="D89" s="25">
        <f>E89*15.5%</f>
        <v>4743.04495</v>
      </c>
      <c r="E89" s="41">
        <v>30600.29</v>
      </c>
    </row>
    <row r="90" spans="1:5" ht="39.75" customHeight="1">
      <c r="A90" s="23"/>
      <c r="B90" s="26" t="s">
        <v>1</v>
      </c>
      <c r="C90" s="27">
        <f>SUM(C22:C89)</f>
        <v>1057653.72</v>
      </c>
      <c r="D90" s="27">
        <f>SUM(D22:D89)</f>
        <v>1295405.18245</v>
      </c>
      <c r="E90" s="38">
        <f>SUM(E22:E89)</f>
        <v>8357452.789999997</v>
      </c>
    </row>
    <row r="91" spans="1:4" ht="17.25" customHeight="1">
      <c r="A91" s="31"/>
      <c r="B91" s="4"/>
      <c r="C91" s="4"/>
      <c r="D91" s="17"/>
    </row>
    <row r="92" spans="1:4" ht="19.5" customHeight="1">
      <c r="A92" s="31"/>
      <c r="B92" s="4"/>
      <c r="C92" s="4"/>
      <c r="D92" s="17"/>
    </row>
    <row r="93" spans="2:3" ht="20.25">
      <c r="B93" s="1"/>
      <c r="C93" s="1"/>
    </row>
    <row r="94" spans="1:4" ht="21.75" customHeight="1">
      <c r="A94" s="43"/>
      <c r="B94" s="43"/>
      <c r="C94" s="35" t="s">
        <v>94</v>
      </c>
      <c r="D94" s="35"/>
    </row>
    <row r="95" spans="1:3" ht="21.75" customHeight="1">
      <c r="A95" s="18"/>
      <c r="B95" s="18"/>
      <c r="C95" s="3"/>
    </row>
    <row r="96" spans="1:3" ht="21.75" customHeight="1">
      <c r="A96" s="18"/>
      <c r="B96" s="18"/>
      <c r="C96" s="3"/>
    </row>
    <row r="97" spans="1:3" ht="21.75" customHeight="1">
      <c r="A97" s="18"/>
      <c r="B97" s="18"/>
      <c r="C97" s="3"/>
    </row>
    <row r="98" spans="2:4" ht="20.25">
      <c r="B98" s="6"/>
      <c r="C98" s="35" t="s">
        <v>81</v>
      </c>
      <c r="D98" s="35"/>
    </row>
    <row r="99" spans="2:3" ht="20.25">
      <c r="B99" s="19"/>
      <c r="C99" s="19"/>
    </row>
    <row r="100" spans="2:3" ht="20.25">
      <c r="B100" s="7"/>
      <c r="C100" s="7"/>
    </row>
    <row r="101" spans="2:3" ht="20.25">
      <c r="B101" s="5"/>
      <c r="C101" s="5"/>
    </row>
    <row r="102" spans="2:3" ht="20.25">
      <c r="B102" s="5"/>
      <c r="C102" s="5"/>
    </row>
    <row r="103" spans="2:3" ht="20.25">
      <c r="B103" s="5"/>
      <c r="C103" s="5"/>
    </row>
    <row r="104" spans="2:3" ht="20.25">
      <c r="B104" s="8" t="s">
        <v>72</v>
      </c>
      <c r="C104" s="8"/>
    </row>
    <row r="105" spans="2:3" ht="20.25">
      <c r="B105" s="5" t="s">
        <v>73</v>
      </c>
      <c r="C105" s="5"/>
    </row>
    <row r="106" spans="2:3" ht="20.25">
      <c r="B106" s="5" t="s">
        <v>74</v>
      </c>
      <c r="C106" s="5"/>
    </row>
    <row r="107" spans="2:3" ht="20.25">
      <c r="B107" s="5" t="s">
        <v>75</v>
      </c>
      <c r="C107" s="5"/>
    </row>
    <row r="108" spans="2:3" ht="20.25">
      <c r="B108" s="5" t="s">
        <v>76</v>
      </c>
      <c r="C108" s="5"/>
    </row>
  </sheetData>
  <sheetProtection/>
  <mergeCells count="17">
    <mergeCell ref="A5:B5"/>
    <mergeCell ref="A6:B6"/>
    <mergeCell ref="A7:B7"/>
    <mergeCell ref="A8:B8"/>
    <mergeCell ref="A1:B1"/>
    <mergeCell ref="A2:B2"/>
    <mergeCell ref="A3:B3"/>
    <mergeCell ref="A4:B4"/>
    <mergeCell ref="A18:D19"/>
    <mergeCell ref="A17:D17"/>
    <mergeCell ref="A16:D16"/>
    <mergeCell ref="A9:B9"/>
    <mergeCell ref="A10:B10"/>
    <mergeCell ref="A11:B11"/>
    <mergeCell ref="A12:B12"/>
    <mergeCell ref="A13:D13"/>
    <mergeCell ref="A15:B15"/>
  </mergeCells>
  <printOptions/>
  <pageMargins left="0.56" right="0.98" top="0.64" bottom="0.95" header="0.17" footer="0.2"/>
  <pageSetup fitToHeight="5" horizontalDpi="300" verticalDpi="300" orientation="portrait" paperSize="9" scale="54" r:id="rId2"/>
  <headerFooter alignWithMargins="0">
    <oddFooter>&amp;CΣελίδα &amp;P από &amp;N</oddFooter>
  </headerFooter>
  <rowBreaks count="2" manualBreakCount="2">
    <brk id="42" max="5" man="1"/>
    <brk id="7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ΟΚΑΝΑ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dpapadop</cp:lastModifiedBy>
  <cp:lastPrinted>2012-03-27T09:39:55Z</cp:lastPrinted>
  <dcterms:created xsi:type="dcterms:W3CDTF">1998-06-16T06:56:59Z</dcterms:created>
  <dcterms:modified xsi:type="dcterms:W3CDTF">2012-06-29T06:38:53Z</dcterms:modified>
  <cp:category/>
  <cp:version/>
  <cp:contentType/>
  <cp:contentStatus/>
</cp:coreProperties>
</file>